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 tabRatio="666"/>
  </bookViews>
  <sheets>
    <sheet name="П.6_Приложение 6_Форма 2" sheetId="4" r:id="rId1"/>
  </sheets>
  <definedNames>
    <definedName name="_xlnm.Print_Area" localSheetId="0">'П.6_Приложение 6_Форма 2'!$A$1:$P$45</definedName>
  </definedNames>
  <calcPr calcId="145621"/>
</workbook>
</file>

<file path=xl/calcChain.xml><?xml version="1.0" encoding="utf-8"?>
<calcChain xmlns="http://schemas.openxmlformats.org/spreadsheetml/2006/main">
  <c r="H23" i="4" l="1"/>
  <c r="E33" i="4" l="1"/>
  <c r="G30" i="4" l="1"/>
  <c r="G29" i="4"/>
  <c r="G28" i="4"/>
  <c r="G27" i="4"/>
  <c r="G26" i="4"/>
  <c r="G25" i="4"/>
  <c r="G24" i="4"/>
  <c r="G23" i="4"/>
  <c r="G22" i="4"/>
  <c r="G21" i="4"/>
  <c r="G20" i="4"/>
  <c r="G18" i="4"/>
  <c r="G17" i="4"/>
  <c r="G19" i="4" l="1"/>
  <c r="P33" i="4" l="1"/>
  <c r="O33" i="4"/>
  <c r="N33" i="4"/>
  <c r="M33" i="4"/>
  <c r="L33" i="4"/>
  <c r="K33" i="4"/>
  <c r="J33" i="4"/>
  <c r="I33" i="4"/>
  <c r="H33" i="4"/>
  <c r="G33" i="4"/>
  <c r="F33" i="4"/>
</calcChain>
</file>

<file path=xl/sharedStrings.xml><?xml version="1.0" encoding="utf-8"?>
<sst xmlns="http://schemas.openxmlformats.org/spreadsheetml/2006/main" count="120" uniqueCount="62">
  <si>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</si>
  <si>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</si>
  <si>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</si>
  <si>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</si>
  <si>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</si>
  <si>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</si>
  <si>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</si>
  <si>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</si>
  <si>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</si>
  <si>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</si>
  <si>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</si>
  <si>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</si>
  <si>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</si>
  <si>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</si>
  <si>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</si>
  <si>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</si>
  <si>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</si>
  <si>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</si>
  <si>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</si>
  <si>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</si>
  <si>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</si>
  <si>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</si>
  <si>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</si>
  <si>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</si>
  <si>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</si>
  <si>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</si>
  <si>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</si>
  <si>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</si>
  <si>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</si>
  <si>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</si>
  <si>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</si>
  <si>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</si>
  <si>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</si>
  <si>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</si>
  <si>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</si>
  <si>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</si>
  <si>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</si>
  <si>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</si>
  <si>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</si>
  <si>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</si>
  <si>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</si>
  <si>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</si>
  <si>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</si>
  <si>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</si>
  <si>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</si>
  <si>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</si>
  <si>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Томской области </t>
  </si>
  <si>
    <t>-</t>
  </si>
  <si>
    <t>*</t>
  </si>
  <si>
    <t>Суммарное превышение проектной производительности по ГРС менее 3%</t>
  </si>
  <si>
    <t>Плата
35 392,27 руб. (с учетом НДС)</t>
  </si>
  <si>
    <t>стандартизированные ставки</t>
  </si>
  <si>
    <t>Плата
78 069,64 руб. (с учетом НДС)</t>
  </si>
  <si>
    <t>1. ГРС Томск-1*</t>
  </si>
  <si>
    <t>3. ГРС Апрель*</t>
  </si>
  <si>
    <t>Период: с 01.12.2023 по 31.12.2023</t>
  </si>
  <si>
    <t>5. ГРС Моряковский затон</t>
  </si>
  <si>
    <t>6. ГРС Чернореченский</t>
  </si>
  <si>
    <t>4. ГРС Самусь*</t>
  </si>
  <si>
    <t>7. ГРС Асино*</t>
  </si>
  <si>
    <t>2. ГРС Томск-2</t>
  </si>
  <si>
    <t>1. ГРС Томск-4*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</si>
</sst>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7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justify" vertical="center" wrapText="1"/>
    </xf>
    <xf numFmtId="0" fontId="3" fillId="4" borderId="15" xfId="0" applyFont="1" applyFill="1" applyBorder="1" applyAlignment="1">
      <alignment horizontal="justify"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justify" vertical="center" wrapText="1"/>
    </xf>
    <xf numFmtId="0" fontId="4" fillId="0" borderId="22" xfId="1" applyFont="1" applyBorder="1" applyAlignment="1">
      <alignment horizontal="justify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" borderId="0" xfId="0" applyFont="1" applyFill="1" applyAlignment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54"/>
  <sheetViews>
    <sheetView tabSelected="1" view="pageBreakPreview" topLeftCell="A22" zoomScale="90" zoomScaleNormal="100" zoomScaleSheetLayoutView="90" workbookViewId="0">
      <selection activeCell="S34" sqref="S34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105" t="s">
        <v>44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31.5" customHeight="1" x14ac:dyDescent="0.25">
      <c r="A3" s="106" t="s">
        <v>41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15.75" x14ac:dyDescent="0.25">
      <c r="B4" s="1"/>
      <c r="C4" s="1"/>
      <c r="D4" s="1"/>
      <c r="E4" s="1"/>
      <c r="F4" s="1"/>
      <c r="G4" s="1"/>
      <c r="H4" s="1"/>
      <c r="I4" s="15"/>
      <c r="J4" s="1"/>
      <c r="K4" s="1"/>
      <c r="L4" s="1"/>
      <c r="M4" s="1"/>
      <c r="N4" s="1"/>
      <c r="O4" s="1"/>
      <c r="P4" s="1"/>
    </row>
    <row r="5" spans="1:16" ht="15.75" x14ac:dyDescent="0.25">
      <c r="A5" s="110" t="s">
        <v>42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ht="31.5" customHeight="1" x14ac:dyDescent="0.25">
      <c r="A6" s="109" t="s">
        <v>40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5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x14ac:dyDescent="0.25">
      <c r="A10" s="1"/>
      <c r="B10" s="111" t="s">
        <v>55</v>
      </c>
      <c r="C10" s="111"/>
      <c r="D10" s="11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5" customHeight="1" x14ac:dyDescent="0.25">
      <c r="A12" s="67" t="s">
        <v>1</v>
      </c>
      <c r="B12" s="70" t="s">
        <v>2</v>
      </c>
      <c r="C12" s="71"/>
      <c r="D12" s="72"/>
      <c r="E12" s="79" t="s">
        <v>3</v>
      </c>
      <c r="F12" s="80"/>
      <c r="G12" s="70" t="s">
        <v>4</v>
      </c>
      <c r="H12" s="71"/>
      <c r="I12" s="71"/>
      <c r="J12" s="71"/>
      <c r="K12" s="71"/>
      <c r="L12" s="72"/>
      <c r="M12" s="79" t="s">
        <v>5</v>
      </c>
      <c r="N12" s="80"/>
      <c r="O12" s="70" t="s">
        <v>6</v>
      </c>
      <c r="P12" s="72"/>
    </row>
    <row r="13" spans="1:16" x14ac:dyDescent="0.25">
      <c r="A13" s="68"/>
      <c r="B13" s="73"/>
      <c r="C13" s="74"/>
      <c r="D13" s="75"/>
      <c r="E13" s="88" t="s">
        <v>7</v>
      </c>
      <c r="F13" s="107" t="s">
        <v>36</v>
      </c>
      <c r="G13" s="73" t="s">
        <v>7</v>
      </c>
      <c r="H13" s="74" t="s">
        <v>36</v>
      </c>
      <c r="I13" s="74" t="s">
        <v>8</v>
      </c>
      <c r="J13" s="74"/>
      <c r="K13" s="74"/>
      <c r="L13" s="75"/>
      <c r="M13" s="88" t="s">
        <v>7</v>
      </c>
      <c r="N13" s="107" t="s">
        <v>37</v>
      </c>
      <c r="O13" s="73" t="s">
        <v>7</v>
      </c>
      <c r="P13" s="75" t="s">
        <v>37</v>
      </c>
    </row>
    <row r="14" spans="1:16" x14ac:dyDescent="0.25">
      <c r="A14" s="68"/>
      <c r="B14" s="73"/>
      <c r="C14" s="74"/>
      <c r="D14" s="75"/>
      <c r="E14" s="88"/>
      <c r="F14" s="107"/>
      <c r="G14" s="73"/>
      <c r="H14" s="74"/>
      <c r="I14" s="74" t="s">
        <v>9</v>
      </c>
      <c r="J14" s="74" t="s">
        <v>10</v>
      </c>
      <c r="K14" s="74"/>
      <c r="L14" s="75"/>
      <c r="M14" s="88"/>
      <c r="N14" s="107"/>
      <c r="O14" s="73"/>
      <c r="P14" s="75"/>
    </row>
    <row r="15" spans="1:16" ht="64.5" thickBot="1" x14ac:dyDescent="0.3">
      <c r="A15" s="69"/>
      <c r="B15" s="76"/>
      <c r="C15" s="77"/>
      <c r="D15" s="78"/>
      <c r="E15" s="89"/>
      <c r="F15" s="108"/>
      <c r="G15" s="76"/>
      <c r="H15" s="77"/>
      <c r="I15" s="77"/>
      <c r="J15" s="35" t="s">
        <v>11</v>
      </c>
      <c r="K15" s="35" t="s">
        <v>12</v>
      </c>
      <c r="L15" s="36" t="s">
        <v>13</v>
      </c>
      <c r="M15" s="89"/>
      <c r="N15" s="108"/>
      <c r="O15" s="76"/>
      <c r="P15" s="78"/>
    </row>
    <row r="16" spans="1:16" ht="15.75" thickBot="1" x14ac:dyDescent="0.3">
      <c r="A16" s="11"/>
      <c r="B16" s="81">
        <v>1</v>
      </c>
      <c r="C16" s="82"/>
      <c r="D16" s="83"/>
      <c r="E16" s="12">
        <v>2</v>
      </c>
      <c r="F16" s="42">
        <v>3</v>
      </c>
      <c r="G16" s="51">
        <v>4</v>
      </c>
      <c r="H16" s="13">
        <v>5</v>
      </c>
      <c r="I16" s="13">
        <v>6</v>
      </c>
      <c r="J16" s="13">
        <v>7</v>
      </c>
      <c r="K16" s="13">
        <v>8</v>
      </c>
      <c r="L16" s="14">
        <v>9</v>
      </c>
      <c r="M16" s="12">
        <v>10</v>
      </c>
      <c r="N16" s="42">
        <v>11</v>
      </c>
      <c r="O16" s="51">
        <v>12</v>
      </c>
      <c r="P16" s="14">
        <v>13</v>
      </c>
    </row>
    <row r="17" spans="1:16" ht="38.25" x14ac:dyDescent="0.25">
      <c r="A17" s="6">
        <v>1</v>
      </c>
      <c r="B17" s="65" t="s">
        <v>14</v>
      </c>
      <c r="C17" s="85" t="s">
        <v>15</v>
      </c>
      <c r="D17" s="19" t="s">
        <v>50</v>
      </c>
      <c r="E17" s="24">
        <v>5</v>
      </c>
      <c r="F17" s="43">
        <v>16</v>
      </c>
      <c r="G17" s="112">
        <f t="shared" ref="G17:G30" si="0">SUM(I17:L17)</f>
        <v>0</v>
      </c>
      <c r="H17" s="117">
        <v>0</v>
      </c>
      <c r="I17" s="118">
        <v>0</v>
      </c>
      <c r="J17" s="116">
        <v>0</v>
      </c>
      <c r="K17" s="118">
        <v>0</v>
      </c>
      <c r="L17" s="119">
        <v>0</v>
      </c>
      <c r="M17" s="24">
        <v>5</v>
      </c>
      <c r="N17" s="43">
        <v>18</v>
      </c>
      <c r="O17" s="52">
        <v>9</v>
      </c>
      <c r="P17" s="32">
        <v>26</v>
      </c>
    </row>
    <row r="18" spans="1:16" x14ac:dyDescent="0.25">
      <c r="A18" s="7">
        <v>2</v>
      </c>
      <c r="B18" s="84"/>
      <c r="C18" s="86"/>
      <c r="D18" s="20" t="s">
        <v>51</v>
      </c>
      <c r="E18" s="22">
        <v>61</v>
      </c>
      <c r="F18" s="44">
        <v>306.2</v>
      </c>
      <c r="G18" s="113">
        <f t="shared" si="0"/>
        <v>5</v>
      </c>
      <c r="H18" s="120">
        <v>33.5</v>
      </c>
      <c r="I18" s="121">
        <v>0</v>
      </c>
      <c r="J18" s="121">
        <v>5</v>
      </c>
      <c r="K18" s="121">
        <v>0</v>
      </c>
      <c r="L18" s="122">
        <v>0</v>
      </c>
      <c r="M18" s="41">
        <v>79</v>
      </c>
      <c r="N18" s="44">
        <v>396.3</v>
      </c>
      <c r="O18" s="53">
        <v>73</v>
      </c>
      <c r="P18" s="38">
        <v>329.2</v>
      </c>
    </row>
    <row r="19" spans="1:16" ht="38.25" x14ac:dyDescent="0.25">
      <c r="A19" s="7">
        <v>3</v>
      </c>
      <c r="B19" s="84"/>
      <c r="C19" s="86" t="s">
        <v>17</v>
      </c>
      <c r="D19" s="21" t="s">
        <v>52</v>
      </c>
      <c r="E19" s="22">
        <v>3</v>
      </c>
      <c r="F19" s="44">
        <v>29.1</v>
      </c>
      <c r="G19" s="113">
        <f t="shared" si="0"/>
        <v>1</v>
      </c>
      <c r="H19" s="120">
        <v>5</v>
      </c>
      <c r="I19" s="121">
        <v>0</v>
      </c>
      <c r="J19" s="121">
        <v>1</v>
      </c>
      <c r="K19" s="121">
        <v>0</v>
      </c>
      <c r="L19" s="122">
        <v>0</v>
      </c>
      <c r="M19" s="41">
        <v>2</v>
      </c>
      <c r="N19" s="44">
        <v>20.100000000000001</v>
      </c>
      <c r="O19" s="53">
        <v>1</v>
      </c>
      <c r="P19" s="38">
        <v>3</v>
      </c>
    </row>
    <row r="20" spans="1:16" ht="15.75" thickBot="1" x14ac:dyDescent="0.3">
      <c r="A20" s="8">
        <v>4</v>
      </c>
      <c r="B20" s="66"/>
      <c r="C20" s="87"/>
      <c r="D20" s="5" t="s">
        <v>16</v>
      </c>
      <c r="E20" s="25">
        <v>2</v>
      </c>
      <c r="F20" s="45">
        <v>18.440000000000001</v>
      </c>
      <c r="G20" s="114">
        <f t="shared" si="0"/>
        <v>3</v>
      </c>
      <c r="H20" s="123">
        <v>76.599999999999994</v>
      </c>
      <c r="I20" s="124">
        <v>0</v>
      </c>
      <c r="J20" s="124">
        <v>3</v>
      </c>
      <c r="K20" s="124">
        <v>0</v>
      </c>
      <c r="L20" s="125">
        <v>0</v>
      </c>
      <c r="M20" s="25">
        <v>3</v>
      </c>
      <c r="N20" s="45">
        <v>18</v>
      </c>
      <c r="O20" s="54">
        <v>3</v>
      </c>
      <c r="P20" s="34">
        <v>41.36</v>
      </c>
    </row>
    <row r="21" spans="1:16" ht="25.5" x14ac:dyDescent="0.25">
      <c r="A21" s="6">
        <v>5</v>
      </c>
      <c r="B21" s="65" t="s">
        <v>18</v>
      </c>
      <c r="C21" s="2" t="s">
        <v>15</v>
      </c>
      <c r="D21" s="3" t="s">
        <v>16</v>
      </c>
      <c r="E21" s="24">
        <v>2</v>
      </c>
      <c r="F21" s="46">
        <v>10</v>
      </c>
      <c r="G21" s="112">
        <f t="shared" si="0"/>
        <v>3</v>
      </c>
      <c r="H21" s="117">
        <v>51.7</v>
      </c>
      <c r="I21" s="118">
        <v>0</v>
      </c>
      <c r="J21" s="118">
        <v>3</v>
      </c>
      <c r="K21" s="118">
        <v>0</v>
      </c>
      <c r="L21" s="119">
        <v>0</v>
      </c>
      <c r="M21" s="24">
        <v>0</v>
      </c>
      <c r="N21" s="43">
        <v>0</v>
      </c>
      <c r="O21" s="52">
        <v>0</v>
      </c>
      <c r="P21" s="29">
        <v>0</v>
      </c>
    </row>
    <row r="22" spans="1:16" ht="26.25" thickBot="1" x14ac:dyDescent="0.3">
      <c r="A22" s="8">
        <v>6</v>
      </c>
      <c r="B22" s="66"/>
      <c r="C22" s="4" t="s">
        <v>17</v>
      </c>
      <c r="D22" s="5" t="s">
        <v>16</v>
      </c>
      <c r="E22" s="25">
        <v>4</v>
      </c>
      <c r="F22" s="45">
        <v>1084.33</v>
      </c>
      <c r="G22" s="114">
        <f t="shared" si="0"/>
        <v>6</v>
      </c>
      <c r="H22" s="123">
        <v>788.77</v>
      </c>
      <c r="I22" s="124">
        <v>0</v>
      </c>
      <c r="J22" s="124">
        <v>6</v>
      </c>
      <c r="K22" s="124">
        <v>0</v>
      </c>
      <c r="L22" s="125">
        <v>0</v>
      </c>
      <c r="M22" s="25">
        <v>2</v>
      </c>
      <c r="N22" s="45">
        <v>1107</v>
      </c>
      <c r="O22" s="54">
        <v>4</v>
      </c>
      <c r="P22" s="34">
        <v>1276</v>
      </c>
    </row>
    <row r="23" spans="1:16" ht="25.5" x14ac:dyDescent="0.25">
      <c r="A23" s="6">
        <v>7</v>
      </c>
      <c r="B23" s="65" t="s">
        <v>19</v>
      </c>
      <c r="C23" s="2" t="s">
        <v>15</v>
      </c>
      <c r="D23" s="3" t="s">
        <v>16</v>
      </c>
      <c r="E23" s="24">
        <v>0</v>
      </c>
      <c r="F23" s="46">
        <v>0</v>
      </c>
      <c r="G23" s="112">
        <f t="shared" si="0"/>
        <v>4</v>
      </c>
      <c r="H23" s="117">
        <f>19+3.5</f>
        <v>22.5</v>
      </c>
      <c r="I23" s="118">
        <v>1</v>
      </c>
      <c r="J23" s="118">
        <v>3</v>
      </c>
      <c r="K23" s="118">
        <v>0</v>
      </c>
      <c r="L23" s="119">
        <v>0</v>
      </c>
      <c r="M23" s="24">
        <v>0</v>
      </c>
      <c r="N23" s="46">
        <v>0</v>
      </c>
      <c r="O23" s="52">
        <v>0</v>
      </c>
      <c r="P23" s="29">
        <v>0</v>
      </c>
    </row>
    <row r="24" spans="1:16" ht="26.25" thickBot="1" x14ac:dyDescent="0.3">
      <c r="A24" s="8">
        <v>8</v>
      </c>
      <c r="B24" s="66"/>
      <c r="C24" s="4" t="s">
        <v>17</v>
      </c>
      <c r="D24" s="5" t="s">
        <v>16</v>
      </c>
      <c r="E24" s="25">
        <v>0</v>
      </c>
      <c r="F24" s="47">
        <v>0</v>
      </c>
      <c r="G24" s="114">
        <f t="shared" si="0"/>
        <v>1</v>
      </c>
      <c r="H24" s="123">
        <v>703.15</v>
      </c>
      <c r="I24" s="124">
        <v>0</v>
      </c>
      <c r="J24" s="124">
        <v>1</v>
      </c>
      <c r="K24" s="124">
        <v>0</v>
      </c>
      <c r="L24" s="125">
        <v>0</v>
      </c>
      <c r="M24" s="25">
        <v>0</v>
      </c>
      <c r="N24" s="47">
        <v>0</v>
      </c>
      <c r="O24" s="54">
        <v>0</v>
      </c>
      <c r="P24" s="30">
        <v>0</v>
      </c>
    </row>
    <row r="25" spans="1:16" ht="30" customHeight="1" x14ac:dyDescent="0.25">
      <c r="A25" s="6">
        <v>9</v>
      </c>
      <c r="B25" s="65" t="s">
        <v>20</v>
      </c>
      <c r="C25" s="85" t="s">
        <v>21</v>
      </c>
      <c r="D25" s="91"/>
      <c r="E25" s="24">
        <v>0</v>
      </c>
      <c r="F25" s="46">
        <v>0</v>
      </c>
      <c r="G25" s="112">
        <f t="shared" si="0"/>
        <v>0</v>
      </c>
      <c r="H25" s="117">
        <v>0</v>
      </c>
      <c r="I25" s="118">
        <v>0</v>
      </c>
      <c r="J25" s="118">
        <v>0</v>
      </c>
      <c r="K25" s="118">
        <v>0</v>
      </c>
      <c r="L25" s="119">
        <v>0</v>
      </c>
      <c r="M25" s="24">
        <v>0</v>
      </c>
      <c r="N25" s="46">
        <v>0</v>
      </c>
      <c r="O25" s="52">
        <v>0</v>
      </c>
      <c r="P25" s="29">
        <v>0</v>
      </c>
    </row>
    <row r="26" spans="1:16" x14ac:dyDescent="0.25">
      <c r="A26" s="7">
        <v>10</v>
      </c>
      <c r="B26" s="84"/>
      <c r="C26" s="86" t="s">
        <v>22</v>
      </c>
      <c r="D26" s="92"/>
      <c r="E26" s="22">
        <v>0</v>
      </c>
      <c r="F26" s="40">
        <v>0</v>
      </c>
      <c r="G26" s="113">
        <f t="shared" si="0"/>
        <v>0</v>
      </c>
      <c r="H26" s="120">
        <v>0</v>
      </c>
      <c r="I26" s="121">
        <v>0</v>
      </c>
      <c r="J26" s="121">
        <v>0</v>
      </c>
      <c r="K26" s="121">
        <v>0</v>
      </c>
      <c r="L26" s="122">
        <v>0</v>
      </c>
      <c r="M26" s="41">
        <v>0</v>
      </c>
      <c r="N26" s="40">
        <v>0</v>
      </c>
      <c r="O26" s="53">
        <v>0</v>
      </c>
      <c r="P26" s="38">
        <v>0</v>
      </c>
    </row>
    <row r="27" spans="1:16" ht="30" customHeight="1" x14ac:dyDescent="0.25">
      <c r="A27" s="7">
        <v>11</v>
      </c>
      <c r="B27" s="84"/>
      <c r="C27" s="86" t="s">
        <v>23</v>
      </c>
      <c r="D27" s="92"/>
      <c r="E27" s="22">
        <v>0</v>
      </c>
      <c r="F27" s="40">
        <v>0</v>
      </c>
      <c r="G27" s="113">
        <f t="shared" si="0"/>
        <v>0</v>
      </c>
      <c r="H27" s="120">
        <v>0</v>
      </c>
      <c r="I27" s="121">
        <v>0</v>
      </c>
      <c r="J27" s="121">
        <v>0</v>
      </c>
      <c r="K27" s="121">
        <v>0</v>
      </c>
      <c r="L27" s="122">
        <v>0</v>
      </c>
      <c r="M27" s="41">
        <v>0</v>
      </c>
      <c r="N27" s="40">
        <v>0</v>
      </c>
      <c r="O27" s="53">
        <v>0</v>
      </c>
      <c r="P27" s="38">
        <v>0</v>
      </c>
    </row>
    <row r="28" spans="1:16" x14ac:dyDescent="0.25">
      <c r="A28" s="7">
        <v>12</v>
      </c>
      <c r="B28" s="84"/>
      <c r="C28" s="86" t="s">
        <v>24</v>
      </c>
      <c r="D28" s="92"/>
      <c r="E28" s="22">
        <v>0</v>
      </c>
      <c r="F28" s="40">
        <v>0</v>
      </c>
      <c r="G28" s="113">
        <f t="shared" si="0"/>
        <v>0</v>
      </c>
      <c r="H28" s="120">
        <v>0</v>
      </c>
      <c r="I28" s="121">
        <v>0</v>
      </c>
      <c r="J28" s="121">
        <v>0</v>
      </c>
      <c r="K28" s="121">
        <v>0</v>
      </c>
      <c r="L28" s="122">
        <v>0</v>
      </c>
      <c r="M28" s="41">
        <v>0</v>
      </c>
      <c r="N28" s="40">
        <v>0</v>
      </c>
      <c r="O28" s="53">
        <v>0</v>
      </c>
      <c r="P28" s="38">
        <v>0</v>
      </c>
    </row>
    <row r="29" spans="1:16" ht="30" customHeight="1" x14ac:dyDescent="0.25">
      <c r="A29" s="7">
        <v>13</v>
      </c>
      <c r="B29" s="84"/>
      <c r="C29" s="86" t="s">
        <v>25</v>
      </c>
      <c r="D29" s="92"/>
      <c r="E29" s="22">
        <v>0</v>
      </c>
      <c r="F29" s="40">
        <v>0</v>
      </c>
      <c r="G29" s="113">
        <f t="shared" si="0"/>
        <v>0</v>
      </c>
      <c r="H29" s="120">
        <v>0</v>
      </c>
      <c r="I29" s="121">
        <v>0</v>
      </c>
      <c r="J29" s="121">
        <v>0</v>
      </c>
      <c r="K29" s="121">
        <v>0</v>
      </c>
      <c r="L29" s="122">
        <v>0</v>
      </c>
      <c r="M29" s="41">
        <v>0</v>
      </c>
      <c r="N29" s="40">
        <v>0</v>
      </c>
      <c r="O29" s="53">
        <v>0</v>
      </c>
      <c r="P29" s="38">
        <v>0</v>
      </c>
    </row>
    <row r="30" spans="1:16" ht="45" customHeight="1" thickBot="1" x14ac:dyDescent="0.3">
      <c r="A30" s="9">
        <v>14</v>
      </c>
      <c r="B30" s="90"/>
      <c r="C30" s="93" t="s">
        <v>26</v>
      </c>
      <c r="D30" s="94"/>
      <c r="E30" s="23">
        <v>0</v>
      </c>
      <c r="F30" s="48">
        <v>0</v>
      </c>
      <c r="G30" s="115">
        <f t="shared" si="0"/>
        <v>0</v>
      </c>
      <c r="H30" s="126">
        <v>0</v>
      </c>
      <c r="I30" s="127">
        <v>0</v>
      </c>
      <c r="J30" s="127">
        <v>0</v>
      </c>
      <c r="K30" s="127">
        <v>0</v>
      </c>
      <c r="L30" s="128">
        <v>0</v>
      </c>
      <c r="M30" s="39">
        <v>2</v>
      </c>
      <c r="N30" s="48">
        <v>10</v>
      </c>
      <c r="O30" s="55">
        <v>0</v>
      </c>
      <c r="P30" s="31">
        <v>0</v>
      </c>
    </row>
    <row r="31" spans="1:16" x14ac:dyDescent="0.25">
      <c r="A31" s="6">
        <v>15</v>
      </c>
      <c r="B31" s="65" t="s">
        <v>27</v>
      </c>
      <c r="C31" s="85"/>
      <c r="D31" s="91"/>
      <c r="E31" s="24">
        <v>171</v>
      </c>
      <c r="F31" s="43">
        <v>554.9</v>
      </c>
      <c r="G31" s="56" t="s">
        <v>45</v>
      </c>
      <c r="H31" s="17" t="s">
        <v>45</v>
      </c>
      <c r="I31" s="17" t="s">
        <v>45</v>
      </c>
      <c r="J31" s="17" t="s">
        <v>45</v>
      </c>
      <c r="K31" s="17" t="s">
        <v>45</v>
      </c>
      <c r="L31" s="57" t="s">
        <v>45</v>
      </c>
      <c r="M31" s="24">
        <v>230</v>
      </c>
      <c r="N31" s="43">
        <v>779.9</v>
      </c>
      <c r="O31" s="52">
        <v>528</v>
      </c>
      <c r="P31" s="32">
        <v>1726.1</v>
      </c>
    </row>
    <row r="32" spans="1:16" ht="60" customHeight="1" thickBot="1" x14ac:dyDescent="0.3">
      <c r="A32" s="16" t="s">
        <v>43</v>
      </c>
      <c r="B32" s="90" t="s">
        <v>28</v>
      </c>
      <c r="C32" s="93"/>
      <c r="D32" s="94"/>
      <c r="E32" s="23">
        <v>0</v>
      </c>
      <c r="F32" s="37">
        <v>0</v>
      </c>
      <c r="G32" s="58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59" t="s">
        <v>45</v>
      </c>
      <c r="M32" s="39">
        <v>0</v>
      </c>
      <c r="N32" s="37">
        <v>0</v>
      </c>
      <c r="O32" s="55">
        <v>0</v>
      </c>
      <c r="P32" s="31">
        <v>0</v>
      </c>
    </row>
    <row r="33" spans="1:16" ht="15.75" thickBot="1" x14ac:dyDescent="0.3">
      <c r="A33" s="10">
        <v>16</v>
      </c>
      <c r="B33" s="95" t="s">
        <v>0</v>
      </c>
      <c r="C33" s="96"/>
      <c r="D33" s="97"/>
      <c r="E33" s="26">
        <f>SUM(E17:E31)</f>
        <v>248</v>
      </c>
      <c r="F33" s="49">
        <f>SUM(F17:F31)</f>
        <v>2018.9699999999998</v>
      </c>
      <c r="G33" s="60">
        <f t="shared" ref="G33:P33" si="1">SUM(G17:G31)</f>
        <v>23</v>
      </c>
      <c r="H33" s="64">
        <f t="shared" si="1"/>
        <v>1681.2199999999998</v>
      </c>
      <c r="I33" s="27">
        <f t="shared" si="1"/>
        <v>1</v>
      </c>
      <c r="J33" s="28">
        <f t="shared" si="1"/>
        <v>22</v>
      </c>
      <c r="K33" s="27">
        <f t="shared" si="1"/>
        <v>0</v>
      </c>
      <c r="L33" s="61">
        <f t="shared" si="1"/>
        <v>0</v>
      </c>
      <c r="M33" s="50">
        <f t="shared" si="1"/>
        <v>323</v>
      </c>
      <c r="N33" s="62">
        <f t="shared" si="1"/>
        <v>2349.3000000000002</v>
      </c>
      <c r="O33" s="63">
        <f t="shared" si="1"/>
        <v>618</v>
      </c>
      <c r="P33" s="33">
        <f t="shared" si="1"/>
        <v>3401.66</v>
      </c>
    </row>
    <row r="34" spans="1:16" ht="45" customHeight="1" thickBot="1" x14ac:dyDescent="0.3">
      <c r="A34" s="98">
        <v>17</v>
      </c>
      <c r="B34" s="102" t="s">
        <v>29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</row>
    <row r="35" spans="1:16" x14ac:dyDescent="0.25">
      <c r="A35" s="99"/>
      <c r="B35" s="70" t="s">
        <v>30</v>
      </c>
      <c r="C35" s="71"/>
      <c r="D35" s="71"/>
      <c r="E35" s="71" t="s">
        <v>31</v>
      </c>
      <c r="F35" s="71"/>
      <c r="G35" s="71" t="s">
        <v>32</v>
      </c>
      <c r="H35" s="71"/>
      <c r="I35" s="71"/>
      <c r="J35" s="71" t="s">
        <v>33</v>
      </c>
      <c r="K35" s="71"/>
      <c r="L35" s="71"/>
      <c r="M35" s="71" t="s">
        <v>34</v>
      </c>
      <c r="N35" s="71"/>
      <c r="O35" s="71" t="s">
        <v>35</v>
      </c>
      <c r="P35" s="72"/>
    </row>
    <row r="36" spans="1:16" x14ac:dyDescent="0.25">
      <c r="A36" s="99"/>
      <c r="B36" s="84" t="s">
        <v>53</v>
      </c>
      <c r="C36" s="86"/>
      <c r="D36" s="86"/>
      <c r="E36" s="129" t="s">
        <v>47</v>
      </c>
      <c r="F36" s="129"/>
      <c r="G36" s="129" t="s">
        <v>47</v>
      </c>
      <c r="H36" s="129"/>
      <c r="I36" s="129"/>
      <c r="J36" s="129" t="s">
        <v>47</v>
      </c>
      <c r="K36" s="129"/>
      <c r="L36" s="129"/>
      <c r="M36" s="129" t="s">
        <v>47</v>
      </c>
      <c r="N36" s="129"/>
      <c r="O36" s="129" t="s">
        <v>47</v>
      </c>
      <c r="P36" s="130"/>
    </row>
    <row r="37" spans="1:16" x14ac:dyDescent="0.25">
      <c r="A37" s="100"/>
      <c r="B37" s="84" t="s">
        <v>60</v>
      </c>
      <c r="C37" s="86"/>
      <c r="D37" s="86"/>
      <c r="E37" s="129">
        <v>15</v>
      </c>
      <c r="F37" s="129"/>
      <c r="G37" s="129" t="s">
        <v>47</v>
      </c>
      <c r="H37" s="129"/>
      <c r="I37" s="129"/>
      <c r="J37" s="129" t="s">
        <v>47</v>
      </c>
      <c r="K37" s="129"/>
      <c r="L37" s="129"/>
      <c r="M37" s="129" t="s">
        <v>47</v>
      </c>
      <c r="N37" s="129"/>
      <c r="O37" s="129" t="s">
        <v>47</v>
      </c>
      <c r="P37" s="130"/>
    </row>
    <row r="38" spans="1:16" x14ac:dyDescent="0.25">
      <c r="A38" s="100"/>
      <c r="B38" s="84" t="s">
        <v>61</v>
      </c>
      <c r="C38" s="86"/>
      <c r="D38" s="86"/>
      <c r="E38" s="129">
        <v>1</v>
      </c>
      <c r="F38" s="129"/>
      <c r="G38" s="129" t="s">
        <v>47</v>
      </c>
      <c r="H38" s="129"/>
      <c r="I38" s="129"/>
      <c r="J38" s="129" t="s">
        <v>47</v>
      </c>
      <c r="K38" s="129"/>
      <c r="L38" s="129"/>
      <c r="M38" s="129" t="s">
        <v>47</v>
      </c>
      <c r="N38" s="129"/>
      <c r="O38" s="129" t="s">
        <v>47</v>
      </c>
      <c r="P38" s="130"/>
    </row>
    <row r="39" spans="1:16" x14ac:dyDescent="0.25">
      <c r="A39" s="100"/>
      <c r="B39" s="84" t="s">
        <v>54</v>
      </c>
      <c r="C39" s="86"/>
      <c r="D39" s="86"/>
      <c r="E39" s="131">
        <v>18</v>
      </c>
      <c r="F39" s="131"/>
      <c r="G39" s="129" t="s">
        <v>47</v>
      </c>
      <c r="H39" s="129"/>
      <c r="I39" s="129"/>
      <c r="J39" s="129" t="s">
        <v>47</v>
      </c>
      <c r="K39" s="129"/>
      <c r="L39" s="129"/>
      <c r="M39" s="129" t="s">
        <v>47</v>
      </c>
      <c r="N39" s="129"/>
      <c r="O39" s="129" t="s">
        <v>47</v>
      </c>
      <c r="P39" s="130"/>
    </row>
    <row r="40" spans="1:16" x14ac:dyDescent="0.25">
      <c r="A40" s="100"/>
      <c r="B40" s="84" t="s">
        <v>58</v>
      </c>
      <c r="C40" s="86"/>
      <c r="D40" s="86"/>
      <c r="E40" s="131" t="s">
        <v>47</v>
      </c>
      <c r="F40" s="131"/>
      <c r="G40" s="129" t="s">
        <v>47</v>
      </c>
      <c r="H40" s="129"/>
      <c r="I40" s="129"/>
      <c r="J40" s="129" t="s">
        <v>47</v>
      </c>
      <c r="K40" s="129"/>
      <c r="L40" s="129"/>
      <c r="M40" s="129" t="s">
        <v>47</v>
      </c>
      <c r="N40" s="129"/>
      <c r="O40" s="129" t="s">
        <v>47</v>
      </c>
      <c r="P40" s="130"/>
    </row>
    <row r="41" spans="1:16" x14ac:dyDescent="0.25">
      <c r="A41" s="100"/>
      <c r="B41" s="84" t="s">
        <v>56</v>
      </c>
      <c r="C41" s="86"/>
      <c r="D41" s="86"/>
      <c r="E41" s="131">
        <v>1</v>
      </c>
      <c r="F41" s="131"/>
      <c r="G41" s="129" t="s">
        <v>47</v>
      </c>
      <c r="H41" s="129"/>
      <c r="I41" s="129"/>
      <c r="J41" s="129" t="s">
        <v>47</v>
      </c>
      <c r="K41" s="129"/>
      <c r="L41" s="129"/>
      <c r="M41" s="129" t="s">
        <v>47</v>
      </c>
      <c r="N41" s="129"/>
      <c r="O41" s="129" t="s">
        <v>47</v>
      </c>
      <c r="P41" s="130"/>
    </row>
    <row r="42" spans="1:16" ht="15.75" customHeight="1" x14ac:dyDescent="0.25">
      <c r="A42" s="100"/>
      <c r="B42" s="84" t="s">
        <v>57</v>
      </c>
      <c r="C42" s="86"/>
      <c r="D42" s="86"/>
      <c r="E42" s="129">
        <v>3</v>
      </c>
      <c r="F42" s="129"/>
      <c r="G42" s="129" t="s">
        <v>47</v>
      </c>
      <c r="H42" s="129"/>
      <c r="I42" s="129"/>
      <c r="J42" s="129" t="s">
        <v>47</v>
      </c>
      <c r="K42" s="129"/>
      <c r="L42" s="129"/>
      <c r="M42" s="129" t="s">
        <v>47</v>
      </c>
      <c r="N42" s="129"/>
      <c r="O42" s="129" t="s">
        <v>47</v>
      </c>
      <c r="P42" s="130"/>
    </row>
    <row r="43" spans="1:16" ht="15.75" thickBot="1" x14ac:dyDescent="0.3">
      <c r="A43" s="101"/>
      <c r="B43" s="90" t="s">
        <v>59</v>
      </c>
      <c r="C43" s="93"/>
      <c r="D43" s="93"/>
      <c r="E43" s="132" t="s">
        <v>47</v>
      </c>
      <c r="F43" s="132"/>
      <c r="G43" s="132" t="s">
        <v>47</v>
      </c>
      <c r="H43" s="132"/>
      <c r="I43" s="132"/>
      <c r="J43" s="132" t="s">
        <v>47</v>
      </c>
      <c r="K43" s="132"/>
      <c r="L43" s="132"/>
      <c r="M43" s="132" t="s">
        <v>47</v>
      </c>
      <c r="N43" s="132"/>
      <c r="O43" s="133" t="s">
        <v>47</v>
      </c>
      <c r="P43" s="134"/>
    </row>
    <row r="45" spans="1:16" x14ac:dyDescent="0.25">
      <c r="A45" t="s">
        <v>48</v>
      </c>
      <c r="B45" t="s">
        <v>49</v>
      </c>
    </row>
    <row r="49" spans="1:1" ht="15.75" x14ac:dyDescent="0.25">
      <c r="A49" s="1" t="s">
        <v>38</v>
      </c>
    </row>
    <row r="51" spans="1:1" ht="15.75" x14ac:dyDescent="0.25">
      <c r="A51" s="1" t="s">
        <v>39</v>
      </c>
    </row>
    <row r="52" spans="1:1" ht="15.75" x14ac:dyDescent="0.25">
      <c r="A52" s="1"/>
    </row>
    <row r="53" spans="1:1" ht="15.75" x14ac:dyDescent="0.25">
      <c r="A53" s="1"/>
    </row>
    <row r="54" spans="1:1" ht="15.75" x14ac:dyDescent="0.25">
      <c r="A54" s="1"/>
    </row>
  </sheetData>
  <mergeCells count="95">
    <mergeCell ref="O40:P40"/>
    <mergeCell ref="B38:D38"/>
    <mergeCell ref="E38:F38"/>
    <mergeCell ref="G38:I38"/>
    <mergeCell ref="J38:L38"/>
    <mergeCell ref="M38:N38"/>
    <mergeCell ref="O38:P38"/>
    <mergeCell ref="B40:D40"/>
    <mergeCell ref="E40:F40"/>
    <mergeCell ref="G40:I40"/>
    <mergeCell ref="J40:L40"/>
    <mergeCell ref="M40:N40"/>
    <mergeCell ref="O42:P42"/>
    <mergeCell ref="B41:D41"/>
    <mergeCell ref="E41:F41"/>
    <mergeCell ref="G41:I41"/>
    <mergeCell ref="J41:L41"/>
    <mergeCell ref="M41:N41"/>
    <mergeCell ref="O41:P41"/>
    <mergeCell ref="B42:D42"/>
    <mergeCell ref="E42:F42"/>
    <mergeCell ref="G42:I42"/>
    <mergeCell ref="J42:L42"/>
    <mergeCell ref="M42:N42"/>
    <mergeCell ref="J39:L39"/>
    <mergeCell ref="M39:N39"/>
    <mergeCell ref="O39:P39"/>
    <mergeCell ref="A2:P2"/>
    <mergeCell ref="A3:P3"/>
    <mergeCell ref="F13:F15"/>
    <mergeCell ref="M12:N12"/>
    <mergeCell ref="A8:P8"/>
    <mergeCell ref="A6:P6"/>
    <mergeCell ref="A5:P5"/>
    <mergeCell ref="M13:M15"/>
    <mergeCell ref="N13:N15"/>
    <mergeCell ref="O13:O15"/>
    <mergeCell ref="P13:P15"/>
    <mergeCell ref="O12:P12"/>
    <mergeCell ref="B10:D10"/>
    <mergeCell ref="M36:N36"/>
    <mergeCell ref="O36:P36"/>
    <mergeCell ref="B43:D43"/>
    <mergeCell ref="E43:F43"/>
    <mergeCell ref="G43:I43"/>
    <mergeCell ref="J43:L43"/>
    <mergeCell ref="M43:N43"/>
    <mergeCell ref="B37:D37"/>
    <mergeCell ref="B39:D39"/>
    <mergeCell ref="E37:F37"/>
    <mergeCell ref="G37:I37"/>
    <mergeCell ref="J37:L37"/>
    <mergeCell ref="M37:N37"/>
    <mergeCell ref="O37:P37"/>
    <mergeCell ref="E39:F39"/>
    <mergeCell ref="G39:I39"/>
    <mergeCell ref="B31:D31"/>
    <mergeCell ref="B32:D32"/>
    <mergeCell ref="B33:D33"/>
    <mergeCell ref="A34:A43"/>
    <mergeCell ref="B34:P34"/>
    <mergeCell ref="B35:D35"/>
    <mergeCell ref="E35:F35"/>
    <mergeCell ref="G35:I35"/>
    <mergeCell ref="J35:L35"/>
    <mergeCell ref="M35:N35"/>
    <mergeCell ref="O43:P43"/>
    <mergeCell ref="O35:P35"/>
    <mergeCell ref="B36:D36"/>
    <mergeCell ref="E36:F36"/>
    <mergeCell ref="G36:I36"/>
    <mergeCell ref="J36:L36"/>
    <mergeCell ref="B25:B30"/>
    <mergeCell ref="C25:D25"/>
    <mergeCell ref="C26:D26"/>
    <mergeCell ref="C27:D27"/>
    <mergeCell ref="C28:D28"/>
    <mergeCell ref="C29:D29"/>
    <mergeCell ref="C30:D30"/>
    <mergeCell ref="B23:B24"/>
    <mergeCell ref="A12:A15"/>
    <mergeCell ref="B12:D15"/>
    <mergeCell ref="E12:F12"/>
    <mergeCell ref="G12:L12"/>
    <mergeCell ref="I13:L13"/>
    <mergeCell ref="J14:L14"/>
    <mergeCell ref="B16:D16"/>
    <mergeCell ref="B17:B20"/>
    <mergeCell ref="C17:C18"/>
    <mergeCell ref="C19:C20"/>
    <mergeCell ref="B21:B22"/>
    <mergeCell ref="E13:E15"/>
    <mergeCell ref="I14:I15"/>
    <mergeCell ref="H13:H15"/>
    <mergeCell ref="G13:G15"/>
  </mergeCells>
  <hyperlinks>
    <hyperlink ref="B34" location="Par2284" tooltip="16" display="Par2284"/>
  </hyperlinks>
  <pageMargins left="0.7" right="0.7" top="0.75" bottom="0.75" header="0.3" footer="0.3"/>
  <pageSetup paperSize="8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П.6_Приложение 6_Форма 2</vt:lpstr>
      <vt:lpstr>'П.6_Приложение 6_Форма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Половников Николай Александрович</cp:lastModifiedBy>
  <dcterms:created xsi:type="dcterms:W3CDTF">2023-08-10T04:55:36Z</dcterms:created>
  <dcterms:modified xsi:type="dcterms:W3CDTF">2024-01-10T08:50:14Z</dcterms:modified>
</cp:coreProperties>
</file>